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rmsOfTrade" sheetId="1" r:id="rId1"/>
  </sheets>
  <calcPr calcId="124519"/>
</workbook>
</file>

<file path=xl/calcChain.xml><?xml version="1.0" encoding="utf-8"?>
<calcChain xmlns="http://schemas.openxmlformats.org/spreadsheetml/2006/main">
  <c r="Z9" i="1"/>
  <c r="X9"/>
  <c r="Z8"/>
  <c r="Z10" s="1"/>
  <c r="X8"/>
  <c r="X10" s="1"/>
  <c r="V9"/>
  <c r="V8"/>
  <c r="V10" s="1"/>
  <c r="T9"/>
  <c r="T8"/>
  <c r="T10" s="1"/>
  <c r="R9"/>
  <c r="P9"/>
  <c r="R8"/>
  <c r="R10" s="1"/>
  <c r="P8"/>
  <c r="P10" s="1"/>
  <c r="N9"/>
  <c r="N8"/>
  <c r="N10" s="1"/>
  <c r="L9"/>
  <c r="L8"/>
  <c r="L10" s="1"/>
  <c r="J9"/>
  <c r="H9"/>
  <c r="J8"/>
  <c r="J10" s="1"/>
  <c r="H8"/>
  <c r="H10" s="1"/>
  <c r="F9"/>
  <c r="F8"/>
  <c r="F10" s="1"/>
  <c r="D9"/>
  <c r="D8"/>
  <c r="D10" s="1"/>
</calcChain>
</file>

<file path=xl/sharedStrings.xml><?xml version="1.0" encoding="utf-8"?>
<sst xmlns="http://schemas.openxmlformats.org/spreadsheetml/2006/main" count="41" uniqueCount="16">
  <si>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</si>
  <si>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</si>
  <si>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</si>
  <si>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</si>
  <si>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</si>
  <si>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</si>
  <si>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</si>
  <si>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</si>
  <si>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</si>
  <si>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</si>
  <si>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</si>
  <si>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</si>
  <si>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Note: "DGCIS and ICEGATE are currently reconciling EXIM Trade data, which may lead to changes in the final aggregated data &amp; Trade indices."</t>
  </si>
  <si>
    <t>1st Qtr 24-25</t>
  </si>
  <si>
    <t>2nd Qtr 24-25</t>
  </si>
  <si>
    <t>3rd Qtr 24-25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</si>
</sst>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6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27" ht="14.25" customHeight="1"/>
    <row r="2" spans="2:27" s="2" customFormat="1" ht="25.5" customHeight="1">
      <c r="B2" s="19" t="s">
        <v>7</v>
      </c>
      <c r="C2" s="13"/>
      <c r="D2" s="18">
        <v>45383</v>
      </c>
      <c r="E2" s="18"/>
      <c r="F2" s="18">
        <v>45413</v>
      </c>
      <c r="G2" s="18"/>
      <c r="H2" s="18">
        <v>45444</v>
      </c>
      <c r="I2" s="18"/>
      <c r="J2" s="18" t="s">
        <v>13</v>
      </c>
      <c r="K2" s="18"/>
      <c r="L2" s="18">
        <v>45474</v>
      </c>
      <c r="M2" s="18"/>
      <c r="N2" s="18">
        <v>45505</v>
      </c>
      <c r="O2" s="18"/>
      <c r="P2" s="18">
        <v>45536</v>
      </c>
      <c r="Q2" s="18"/>
      <c r="R2" s="18" t="s">
        <v>14</v>
      </c>
      <c r="S2" s="18"/>
      <c r="T2" s="18">
        <v>45566</v>
      </c>
      <c r="U2" s="18"/>
      <c r="V2" s="18">
        <v>45597</v>
      </c>
      <c r="W2" s="18"/>
      <c r="X2" s="18">
        <v>45627</v>
      </c>
      <c r="Y2" s="18"/>
      <c r="Z2" s="18" t="s">
        <v>15</v>
      </c>
      <c r="AA2" s="18"/>
    </row>
    <row r="3" spans="2:27" s="2" customFormat="1" ht="25.5" customHeight="1">
      <c r="B3" s="19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  <c r="T3" s="1" t="s">
        <v>1</v>
      </c>
      <c r="U3" s="1" t="s">
        <v>2</v>
      </c>
      <c r="V3" s="1" t="s">
        <v>1</v>
      </c>
      <c r="W3" s="1" t="s">
        <v>2</v>
      </c>
      <c r="X3" s="1" t="s">
        <v>1</v>
      </c>
      <c r="Y3" s="1" t="s">
        <v>2</v>
      </c>
      <c r="Z3" s="1" t="s">
        <v>1</v>
      </c>
      <c r="AA3" s="1" t="s">
        <v>2</v>
      </c>
    </row>
    <row r="4" spans="2:27" ht="25.5" customHeight="1">
      <c r="B4" s="6" t="s">
        <v>8</v>
      </c>
      <c r="C4" s="10"/>
      <c r="D4" s="9">
        <v>171.129067835538</v>
      </c>
      <c r="E4" s="9">
        <v>154.45359439183099</v>
      </c>
      <c r="F4" s="9">
        <v>168.551120390248</v>
      </c>
      <c r="G4" s="9">
        <v>150.90401531481999</v>
      </c>
      <c r="H4" s="9">
        <v>159.41860243826901</v>
      </c>
      <c r="I4" s="9">
        <v>143.876545143898</v>
      </c>
      <c r="J4" s="9">
        <v>166.17867837303601</v>
      </c>
      <c r="K4" s="9">
        <v>149.56367841456699</v>
      </c>
      <c r="L4" s="9">
        <v>160.82258660545801</v>
      </c>
      <c r="M4" s="9">
        <v>162.91417192721801</v>
      </c>
      <c r="N4" s="9">
        <v>156.63063080469701</v>
      </c>
      <c r="O4" s="9">
        <v>176.33356306244201</v>
      </c>
      <c r="P4" s="9">
        <v>155.636609830026</v>
      </c>
      <c r="Q4" s="9">
        <v>238.69811710961099</v>
      </c>
      <c r="R4" s="9">
        <v>157.704406808854</v>
      </c>
      <c r="S4" s="9">
        <v>193.07006289464999</v>
      </c>
      <c r="T4" s="9">
        <v>174.69092142282801</v>
      </c>
      <c r="U4" s="9">
        <v>179.35803072791401</v>
      </c>
      <c r="V4" s="9">
        <v>166.44596792653101</v>
      </c>
      <c r="W4" s="9">
        <v>163.45074202225999</v>
      </c>
      <c r="X4" s="9">
        <v>160.734758656678</v>
      </c>
      <c r="Y4" s="9">
        <v>177.84960674467899</v>
      </c>
      <c r="Z4" s="9">
        <v>166.96654150621799</v>
      </c>
      <c r="AA4" s="9">
        <v>173.79167709727</v>
      </c>
    </row>
    <row r="5" spans="2:27" ht="25.5" customHeight="1">
      <c r="B5" s="6" t="s">
        <v>9</v>
      </c>
      <c r="C5" s="10"/>
      <c r="D5" s="9">
        <v>156.606194519425</v>
      </c>
      <c r="E5" s="9">
        <v>165.35563633552499</v>
      </c>
      <c r="F5" s="9">
        <v>150.899596396123</v>
      </c>
      <c r="G5" s="9">
        <v>162.97242070459799</v>
      </c>
      <c r="H5" s="9">
        <v>144.71126063912899</v>
      </c>
      <c r="I5" s="9">
        <v>171.973093887537</v>
      </c>
      <c r="J5" s="9">
        <v>150.714351711088</v>
      </c>
      <c r="K5" s="9">
        <v>166.61765510509201</v>
      </c>
      <c r="L5" s="9">
        <v>156.92772037953699</v>
      </c>
      <c r="M5" s="9">
        <v>149.828507583722</v>
      </c>
      <c r="N5" s="9">
        <v>155.41101753158799</v>
      </c>
      <c r="O5" s="9">
        <v>182.99473824075699</v>
      </c>
      <c r="P5" s="9">
        <v>154.82022128497599</v>
      </c>
      <c r="Q5" s="9">
        <v>145.02105347954301</v>
      </c>
      <c r="R5" s="9">
        <v>155.72745828722501</v>
      </c>
      <c r="S5" s="9">
        <v>158.53358070389399</v>
      </c>
      <c r="T5" s="9">
        <v>165.341125135721</v>
      </c>
      <c r="U5" s="9">
        <v>156.12814588568699</v>
      </c>
      <c r="V5" s="9">
        <v>159.15314920571799</v>
      </c>
      <c r="W5" s="9">
        <v>172.01974732601499</v>
      </c>
      <c r="X5" s="9">
        <v>160.95105417911199</v>
      </c>
      <c r="Y5" s="9">
        <v>149.023771017288</v>
      </c>
      <c r="Z5" s="9">
        <v>162.09861419448799</v>
      </c>
      <c r="AA5" s="9">
        <v>159.66392786588199</v>
      </c>
    </row>
    <row r="6" spans="2:27" ht="25.5" customHeight="1">
      <c r="B6" s="7"/>
      <c r="C6" s="10"/>
    </row>
    <row r="7" spans="2:27" s="4" customFormat="1" ht="25.5" customHeight="1">
      <c r="B7" s="8" t="s">
        <v>0</v>
      </c>
      <c r="C7" s="14"/>
      <c r="D7" s="18">
        <v>45383</v>
      </c>
      <c r="E7" s="18"/>
      <c r="F7" s="18">
        <v>45413</v>
      </c>
      <c r="G7" s="18"/>
      <c r="H7" s="18">
        <v>45444</v>
      </c>
      <c r="I7" s="18"/>
      <c r="J7" s="18" t="s">
        <v>13</v>
      </c>
      <c r="K7" s="18"/>
      <c r="L7" s="18">
        <v>45474</v>
      </c>
      <c r="M7" s="18"/>
      <c r="N7" s="18">
        <v>45505</v>
      </c>
      <c r="O7" s="18"/>
      <c r="P7" s="18">
        <v>45536</v>
      </c>
      <c r="Q7" s="18"/>
      <c r="R7" s="18" t="s">
        <v>14</v>
      </c>
      <c r="S7" s="18"/>
      <c r="T7" s="18">
        <v>45566</v>
      </c>
      <c r="U7" s="18"/>
      <c r="V7" s="18">
        <v>45597</v>
      </c>
      <c r="W7" s="18"/>
      <c r="X7" s="18">
        <v>45627</v>
      </c>
      <c r="Y7" s="18"/>
      <c r="Z7" s="18" t="s">
        <v>15</v>
      </c>
      <c r="AA7" s="18"/>
    </row>
    <row r="8" spans="2:27" ht="25.5" customHeight="1">
      <c r="B8" s="6" t="s">
        <v>3</v>
      </c>
      <c r="C8" s="10"/>
      <c r="D8" s="16">
        <f>D4/D5*100</f>
        <v>109.27349863821104</v>
      </c>
      <c r="E8" s="17"/>
      <c r="F8" s="16">
        <f>F4/F5*100</f>
        <v>111.69752896342307</v>
      </c>
      <c r="G8" s="17"/>
      <c r="H8" s="16">
        <f>H4/H5*100</f>
        <v>110.16323244935042</v>
      </c>
      <c r="I8" s="17"/>
      <c r="J8" s="16">
        <f>J4/J5*100</f>
        <v>110.26068618308651</v>
      </c>
      <c r="K8" s="17"/>
      <c r="L8" s="16">
        <f>L4/L5*100</f>
        <v>102.48194915245128</v>
      </c>
      <c r="M8" s="17"/>
      <c r="N8" s="16">
        <f>N4/N5*100</f>
        <v>100.78476628779624</v>
      </c>
      <c r="O8" s="17"/>
      <c r="P8" s="16">
        <f>P4/P5*100</f>
        <v>100.52731389883967</v>
      </c>
      <c r="Q8" s="17"/>
      <c r="R8" s="16">
        <f>R4/R5*100</f>
        <v>101.26949257592241</v>
      </c>
      <c r="S8" s="17"/>
      <c r="T8" s="16">
        <f>T4/T5*100</f>
        <v>105.65485222108668</v>
      </c>
      <c r="U8" s="17"/>
      <c r="V8" s="16">
        <f>V4/V5*100</f>
        <v>104.58226479162312</v>
      </c>
      <c r="W8" s="17"/>
      <c r="X8" s="16">
        <f>X4/X5*100</f>
        <v>99.865614100176501</v>
      </c>
      <c r="Y8" s="17"/>
      <c r="Z8" s="16">
        <f>Z4/Z5*100</f>
        <v>103.00306534754789</v>
      </c>
      <c r="AA8" s="17"/>
    </row>
    <row r="9" spans="2:27" ht="25.5" customHeight="1">
      <c r="B9" s="6" t="s">
        <v>4</v>
      </c>
      <c r="C9" s="10"/>
      <c r="D9" s="16">
        <f>E5/E4*100</f>
        <v>107.05845790550966</v>
      </c>
      <c r="E9" s="17"/>
      <c r="F9" s="16">
        <f>G5/G4*100</f>
        <v>107.99740508203217</v>
      </c>
      <c r="G9" s="17"/>
      <c r="H9" s="16">
        <f>I5/I4*100</f>
        <v>119.52823423410554</v>
      </c>
      <c r="I9" s="17"/>
      <c r="J9" s="16">
        <f>K5/K4*100</f>
        <v>111.40248546391997</v>
      </c>
      <c r="K9" s="17"/>
      <c r="L9" s="16">
        <f>M5/M4*100</f>
        <v>91.967755666252273</v>
      </c>
      <c r="M9" s="17"/>
      <c r="N9" s="16">
        <f>O5/O4*100</f>
        <v>103.77759914937815</v>
      </c>
      <c r="O9" s="17"/>
      <c r="P9" s="16">
        <f>Q5/Q4*100</f>
        <v>60.755005207246292</v>
      </c>
      <c r="Q9" s="17"/>
      <c r="R9" s="16">
        <f>S5/S4*100</f>
        <v>82.111943367625528</v>
      </c>
      <c r="S9" s="17"/>
      <c r="T9" s="16">
        <f>U5/U4*100</f>
        <v>87.048316293421664</v>
      </c>
      <c r="U9" s="17"/>
      <c r="V9" s="16">
        <f>W5/W4*100</f>
        <v>105.24256127426329</v>
      </c>
      <c r="W9" s="17"/>
      <c r="X9" s="16">
        <f>Y5/Y4*100</f>
        <v>83.792016043772648</v>
      </c>
      <c r="Y9" s="17"/>
      <c r="Z9" s="16">
        <f>AA5/AA4*100</f>
        <v>91.870871225046756</v>
      </c>
      <c r="AA9" s="17"/>
    </row>
    <row r="10" spans="2:27" ht="25.5" customHeight="1">
      <c r="B10" s="6" t="s">
        <v>5</v>
      </c>
      <c r="C10" s="10"/>
      <c r="D10" s="16">
        <f>D8*E4/100</f>
        <v>168.77684636442544</v>
      </c>
      <c r="E10" s="17"/>
      <c r="F10" s="16">
        <f>F8*G4/100</f>
        <v>168.55605621323943</v>
      </c>
      <c r="G10" s="17"/>
      <c r="H10" s="16">
        <f>H8*I4/100</f>
        <v>158.49905286696693</v>
      </c>
      <c r="I10" s="17"/>
      <c r="J10" s="16">
        <f>J8*K4/100</f>
        <v>164.90993810056639</v>
      </c>
      <c r="K10" s="17"/>
      <c r="L10" s="16">
        <f>L8*M4/100</f>
        <v>166.95761883658864</v>
      </c>
      <c r="M10" s="17"/>
      <c r="N10" s="16">
        <f>N8*O4/100</f>
        <v>177.71736941942601</v>
      </c>
      <c r="O10" s="17"/>
      <c r="P10" s="16">
        <f>P8*Q4/100</f>
        <v>239.95680545739856</v>
      </c>
      <c r="Q10" s="17"/>
      <c r="R10" s="16">
        <f>R8*S4/100</f>
        <v>195.52107300942632</v>
      </c>
      <c r="S10" s="17"/>
      <c r="T10" s="16">
        <f>T8*U4/100</f>
        <v>189.50046231222882</v>
      </c>
      <c r="U10" s="17"/>
      <c r="V10" s="16">
        <f>V8*W4/100</f>
        <v>170.94048782559275</v>
      </c>
      <c r="W10" s="17"/>
      <c r="X10" s="16">
        <f>X8*Y4/100</f>
        <v>177.6106019503226</v>
      </c>
      <c r="Y10" s="17"/>
      <c r="Z10" s="16">
        <f>Z8*AA4/100</f>
        <v>179.01075472910046</v>
      </c>
      <c r="AA10" s="17"/>
    </row>
    <row r="11" spans="2:27" ht="47.25" customHeight="1"/>
    <row r="12" spans="2:27" ht="15">
      <c r="B12" s="5" t="s">
        <v>6</v>
      </c>
      <c r="C12" s="11"/>
    </row>
    <row r="13" spans="2:27" ht="15">
      <c r="B13" s="5" t="s">
        <v>10</v>
      </c>
      <c r="C13" s="11"/>
    </row>
    <row r="14" spans="2:27" ht="15">
      <c r="B14" s="5" t="s">
        <v>11</v>
      </c>
      <c r="C14" s="11"/>
    </row>
    <row r="15" spans="2:27" ht="11.25" customHeight="1"/>
    <row r="16" spans="2:27" ht="25.5" customHeight="1">
      <c r="B16" s="15" t="s">
        <v>12</v>
      </c>
      <c r="C16" s="3"/>
    </row>
  </sheetData>
  <mergeCells count="61"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L2:M2"/>
    <mergeCell ref="L7:M7"/>
    <mergeCell ref="L8:M8"/>
    <mergeCell ref="L9:M9"/>
    <mergeCell ref="L10:M10"/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  <mergeCell ref="H9:I9"/>
    <mergeCell ref="J9:K9"/>
    <mergeCell ref="H10:I10"/>
    <mergeCell ref="J10:K10"/>
    <mergeCell ref="H2:I2"/>
    <mergeCell ref="J2:K2"/>
    <mergeCell ref="H7:I7"/>
    <mergeCell ref="J7:K7"/>
    <mergeCell ref="H8:I8"/>
    <mergeCell ref="J8:K8"/>
    <mergeCell ref="N2:O2"/>
    <mergeCell ref="N7:O7"/>
    <mergeCell ref="N8:O8"/>
    <mergeCell ref="N9:O9"/>
    <mergeCell ref="N10:O10"/>
    <mergeCell ref="T2:U2"/>
    <mergeCell ref="T7:U7"/>
    <mergeCell ref="T8:U8"/>
    <mergeCell ref="T9:U9"/>
    <mergeCell ref="T10:U10"/>
    <mergeCell ref="V2:W2"/>
    <mergeCell ref="V7:W7"/>
    <mergeCell ref="V8:W8"/>
    <mergeCell ref="V9:W9"/>
    <mergeCell ref="V10:W10"/>
    <mergeCell ref="X9:Y9"/>
    <mergeCell ref="Z9:AA9"/>
    <mergeCell ref="X10:Y10"/>
    <mergeCell ref="Z10:AA10"/>
    <mergeCell ref="X2:Y2"/>
    <mergeCell ref="Z2:AA2"/>
    <mergeCell ref="X7:Y7"/>
    <mergeCell ref="Z7:AA7"/>
    <mergeCell ref="X8:Y8"/>
    <mergeCell ref="Z8:AA8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2025-03-17T06:38:01Z</dcterms:modified>
</cp:coreProperties>
</file>