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TermsOfTrade" sheetId="1" r:id="rId1"/>
  </sheets>
  <calcPr calcId="152511"/>
</workbook>
</file>

<file path=xl/calcChain.xml><?xml version="1.0" encoding="utf-8"?>
<calcChain xmlns="http://schemas.openxmlformats.org/spreadsheetml/2006/main">
  <c r="T9" i="1" l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J8" i="1"/>
  <c r="J10" i="1" s="1"/>
  <c r="H9" i="1"/>
  <c r="H8" i="1"/>
  <c r="H10" i="1" s="1"/>
  <c r="F9" i="1"/>
  <c r="F8" i="1"/>
  <c r="F10" i="1" s="1"/>
  <c r="D9" i="1"/>
  <c r="D8" i="1"/>
  <c r="D10" i="1" s="1"/>
</calcChain>
</file>

<file path=xl/sharedStrings.xml><?xml version="1.0" encoding="utf-8"?>
<sst xmlns="http://schemas.openxmlformats.org/spreadsheetml/2006/main" count="32" uniqueCount="14">
  <si>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</si>
  <si>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</si>
  <si>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</si>
  <si>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</si>
  <si>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</si>
  <si>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</si>
  <si>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</si>
  <si>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</si>
  <si>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</si>
  <si>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</si>
  <si>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</si>
  <si>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</si>
  <si>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</si>
  <si>
    <t>2nd Qtr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</si>
</sst>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21" ht="14.25" customHeight="1" x14ac:dyDescent="0.25"/>
    <row r="2" spans="2:21" s="2" customFormat="1" ht="25.5" customHeight="1" x14ac:dyDescent="0.25">
      <c r="B2" s="18" t="s">
        <v>7</v>
      </c>
      <c r="C2" s="13"/>
      <c r="D2" s="17">
        <v>45748</v>
      </c>
      <c r="E2" s="17"/>
      <c r="F2" s="17">
        <v>45778</v>
      </c>
      <c r="G2" s="17"/>
      <c r="H2" s="17">
        <v>45809</v>
      </c>
      <c r="I2" s="17"/>
      <c r="J2" s="17" t="s">
        <v>12</v>
      </c>
      <c r="K2" s="17"/>
      <c r="L2" s="17">
        <v>45839</v>
      </c>
      <c r="M2" s="17"/>
      <c r="N2" s="17">
        <v>45870</v>
      </c>
      <c r="O2" s="17"/>
      <c r="P2" s="17">
        <v>45901</v>
      </c>
      <c r="Q2" s="17"/>
      <c r="R2" s="17" t="s">
        <v>13</v>
      </c>
      <c r="S2" s="17"/>
      <c r="T2" s="17">
        <v>45931</v>
      </c>
      <c r="U2" s="17"/>
    </row>
    <row r="3" spans="2:21" s="2" customFormat="1" ht="25.5" customHeight="1" x14ac:dyDescent="0.25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</row>
    <row r="4" spans="2:21" ht="25.5" customHeight="1" x14ac:dyDescent="0.25">
      <c r="B4" s="6" t="s">
        <v>8</v>
      </c>
      <c r="C4" s="10"/>
      <c r="D4" s="9">
        <v>178.11377604995701</v>
      </c>
      <c r="E4" s="9">
        <v>463.73920051800297</v>
      </c>
      <c r="F4" s="9">
        <v>172.59176401973301</v>
      </c>
      <c r="G4" s="9">
        <v>160.84472296730101</v>
      </c>
      <c r="H4" s="9">
        <v>156.87116072129101</v>
      </c>
      <c r="I4" s="9">
        <v>152.09733925854999</v>
      </c>
      <c r="J4" s="9">
        <v>168.68441167199299</v>
      </c>
      <c r="K4" s="9">
        <v>250.96070368598501</v>
      </c>
      <c r="L4" s="9">
        <v>168.09939017793599</v>
      </c>
      <c r="M4" s="9">
        <v>1369.5831110210299</v>
      </c>
      <c r="N4" s="9">
        <v>166.34843973032699</v>
      </c>
      <c r="O4" s="9">
        <v>199.80997267941299</v>
      </c>
      <c r="P4" s="9">
        <v>162.362194639818</v>
      </c>
      <c r="Q4" s="9">
        <v>301.91533071804002</v>
      </c>
      <c r="R4" s="9">
        <v>165.56101033208299</v>
      </c>
      <c r="S4" s="9">
        <v>624.52594474140699</v>
      </c>
      <c r="T4" s="9">
        <v>174.79952011316499</v>
      </c>
      <c r="U4" s="9">
        <v>163.36439412796</v>
      </c>
    </row>
    <row r="5" spans="2:21" ht="25.5" customHeight="1" x14ac:dyDescent="0.25">
      <c r="B5" s="6" t="s">
        <v>9</v>
      </c>
      <c r="C5" s="10"/>
      <c r="D5" s="9">
        <v>157.15527106246401</v>
      </c>
      <c r="E5" s="9">
        <v>209.52050404496799</v>
      </c>
      <c r="F5" s="9">
        <v>137.698675293191</v>
      </c>
      <c r="G5" s="9">
        <v>194.15460212696701</v>
      </c>
      <c r="H5" s="9">
        <v>137.44505596695601</v>
      </c>
      <c r="I5" s="9">
        <v>179.783057924849</v>
      </c>
      <c r="J5" s="9">
        <v>143.699544617924</v>
      </c>
      <c r="K5" s="9">
        <v>194.19195952158299</v>
      </c>
      <c r="L5" s="9">
        <v>148.53307341183299</v>
      </c>
      <c r="M5" s="9">
        <v>195.18984580757001</v>
      </c>
      <c r="N5" s="9">
        <v>151.09791368790701</v>
      </c>
      <c r="O5" s="9">
        <v>186.909394788881</v>
      </c>
      <c r="P5" s="9">
        <v>150.226826675339</v>
      </c>
      <c r="Q5" s="9">
        <v>189.471716458912</v>
      </c>
      <c r="R5" s="9">
        <v>149.93462680177399</v>
      </c>
      <c r="S5" s="9">
        <v>190.58085536622801</v>
      </c>
      <c r="T5" s="9">
        <v>152.77845235215599</v>
      </c>
      <c r="U5" s="9">
        <v>206.20499576470601</v>
      </c>
    </row>
    <row r="6" spans="2:21" ht="25.5" customHeight="1" x14ac:dyDescent="0.25">
      <c r="B6" s="7"/>
      <c r="C6" s="10"/>
    </row>
    <row r="7" spans="2:21" s="4" customFormat="1" ht="25.5" customHeight="1" x14ac:dyDescent="0.25">
      <c r="B7" s="8" t="s">
        <v>0</v>
      </c>
      <c r="C7" s="14"/>
      <c r="D7" s="17">
        <v>45748</v>
      </c>
      <c r="E7" s="17"/>
      <c r="F7" s="17">
        <v>45778</v>
      </c>
      <c r="G7" s="17"/>
      <c r="H7" s="17">
        <v>45809</v>
      </c>
      <c r="I7" s="17"/>
      <c r="J7" s="17" t="s">
        <v>12</v>
      </c>
      <c r="K7" s="17"/>
      <c r="L7" s="17">
        <v>45839</v>
      </c>
      <c r="M7" s="17"/>
      <c r="N7" s="17">
        <v>45870</v>
      </c>
      <c r="O7" s="17"/>
      <c r="P7" s="17">
        <v>45901</v>
      </c>
      <c r="Q7" s="17"/>
      <c r="R7" s="17" t="s">
        <v>13</v>
      </c>
      <c r="S7" s="17"/>
      <c r="T7" s="17">
        <v>45931</v>
      </c>
      <c r="U7" s="17"/>
    </row>
    <row r="8" spans="2:21" ht="25.5" customHeight="1" x14ac:dyDescent="0.25">
      <c r="B8" s="6" t="s">
        <v>3</v>
      </c>
      <c r="C8" s="10"/>
      <c r="D8" s="15">
        <f>D4/D5*100</f>
        <v>113.33617691968007</v>
      </c>
      <c r="E8" s="16"/>
      <c r="F8" s="15">
        <f>F4/F5*100</f>
        <v>125.34017749426194</v>
      </c>
      <c r="G8" s="16"/>
      <c r="H8" s="15">
        <f>H4/H5*100</f>
        <v>114.1337239216559</v>
      </c>
      <c r="I8" s="16"/>
      <c r="J8" s="15">
        <f>J4/J5*100</f>
        <v>117.38687977091374</v>
      </c>
      <c r="K8" s="16"/>
      <c r="L8" s="15">
        <f>L4/L5*100</f>
        <v>113.17303703253489</v>
      </c>
      <c r="M8" s="16"/>
      <c r="N8" s="15">
        <f>N4/N5*100</f>
        <v>110.09314137448645</v>
      </c>
      <c r="O8" s="16"/>
      <c r="P8" s="15">
        <f>P4/P5*100</f>
        <v>108.07802989189487</v>
      </c>
      <c r="Q8" s="16"/>
      <c r="R8" s="15">
        <f>R4/R5*100</f>
        <v>110.42213120720163</v>
      </c>
      <c r="S8" s="16"/>
      <c r="T8" s="15">
        <f>T4/T5*100</f>
        <v>114.41372616489804</v>
      </c>
      <c r="U8" s="16"/>
    </row>
    <row r="9" spans="2:21" ht="25.5" customHeight="1" x14ac:dyDescent="0.25">
      <c r="B9" s="6" t="s">
        <v>4</v>
      </c>
      <c r="C9" s="10"/>
      <c r="D9" s="15">
        <f>E5/E4*100</f>
        <v>45.180675649358683</v>
      </c>
      <c r="E9" s="16"/>
      <c r="F9" s="15">
        <f>G5/G4*100</f>
        <v>120.70933913476149</v>
      </c>
      <c r="G9" s="16"/>
      <c r="H9" s="15">
        <f>I5/I4*100</f>
        <v>118.20263181542981</v>
      </c>
      <c r="I9" s="16"/>
      <c r="J9" s="15">
        <f>K5/K4*100</f>
        <v>77.379428998002012</v>
      </c>
      <c r="K9" s="16"/>
      <c r="L9" s="15">
        <f>M5/M4*100</f>
        <v>14.251770793380707</v>
      </c>
      <c r="M9" s="16"/>
      <c r="N9" s="15">
        <f>O5/O4*100</f>
        <v>93.5435765705096</v>
      </c>
      <c r="O9" s="16"/>
      <c r="P9" s="15">
        <f>Q5/Q4*100</f>
        <v>62.756573509630883</v>
      </c>
      <c r="Q9" s="16"/>
      <c r="R9" s="15">
        <f>S5/S4*100</f>
        <v>30.516082953950054</v>
      </c>
      <c r="S9" s="16"/>
      <c r="T9" s="15">
        <f>U5/U4*100</f>
        <v>126.22395281752145</v>
      </c>
      <c r="U9" s="16"/>
    </row>
    <row r="10" spans="2:21" ht="25.5" customHeight="1" x14ac:dyDescent="0.25">
      <c r="B10" s="6" t="s">
        <v>5</v>
      </c>
      <c r="C10" s="10"/>
      <c r="D10" s="15">
        <f>D8*E4/100</f>
        <v>525.58428074499375</v>
      </c>
      <c r="E10" s="16"/>
      <c r="F10" s="15">
        <f>F8*G4/100</f>
        <v>201.60306125736898</v>
      </c>
      <c r="G10" s="16"/>
      <c r="H10" s="15">
        <f>H8*I4/100</f>
        <v>173.59435728153781</v>
      </c>
      <c r="I10" s="16"/>
      <c r="J10" s="15">
        <f>J8*K4/100</f>
        <v>294.59493950810628</v>
      </c>
      <c r="K10" s="16"/>
      <c r="L10" s="15">
        <f>L8*M4/100</f>
        <v>1549.9988014271737</v>
      </c>
      <c r="M10" s="16"/>
      <c r="N10" s="15">
        <f>N8*O4/100</f>
        <v>219.97707570226888</v>
      </c>
      <c r="O10" s="16"/>
      <c r="P10" s="15">
        <f>P8*Q4/100</f>
        <v>326.30414138165656</v>
      </c>
      <c r="Q10" s="16"/>
      <c r="R10" s="15">
        <f>R8*S4/100</f>
        <v>689.61485812537194</v>
      </c>
      <c r="S10" s="16"/>
      <c r="T10" s="15">
        <f>T8*U4/100</f>
        <v>186.9112905485089</v>
      </c>
      <c r="U10" s="16"/>
    </row>
    <row r="11" spans="2:21" ht="47.25" customHeight="1" x14ac:dyDescent="0.25"/>
    <row r="12" spans="2:21" ht="15" x14ac:dyDescent="0.25">
      <c r="B12" s="5" t="s">
        <v>6</v>
      </c>
      <c r="C12" s="11"/>
    </row>
    <row r="13" spans="2:21" ht="15" x14ac:dyDescent="0.25">
      <c r="B13" s="5" t="s">
        <v>10</v>
      </c>
      <c r="C13" s="11"/>
    </row>
    <row r="14" spans="2:21" ht="15" x14ac:dyDescent="0.25">
      <c r="B14" s="5" t="s">
        <v>11</v>
      </c>
      <c r="C14" s="11"/>
    </row>
  </sheetData>
  <mergeCells count="46">
    <mergeCell ref="T2:U2"/>
    <mergeCell ref="T7:U7"/>
    <mergeCell ref="T8:U8"/>
    <mergeCell ref="T9:U9"/>
    <mergeCell ref="T10:U10"/>
    <mergeCell ref="N2:O2"/>
    <mergeCell ref="N7:O7"/>
    <mergeCell ref="N8:O8"/>
    <mergeCell ref="N9:O9"/>
    <mergeCell ref="N10:O10"/>
    <mergeCell ref="F2:G2"/>
    <mergeCell ref="F7:G7"/>
    <mergeCell ref="F8:G8"/>
    <mergeCell ref="F9:G9"/>
    <mergeCell ref="F10:G10"/>
    <mergeCell ref="D10:E10"/>
    <mergeCell ref="D8:E8"/>
    <mergeCell ref="D9:E9"/>
    <mergeCell ref="B2:B3"/>
    <mergeCell ref="D2:E2"/>
    <mergeCell ref="D7:E7"/>
    <mergeCell ref="H2:I2"/>
    <mergeCell ref="H7:I7"/>
    <mergeCell ref="H8:I8"/>
    <mergeCell ref="H9:I9"/>
    <mergeCell ref="H10:I10"/>
    <mergeCell ref="J2:K2"/>
    <mergeCell ref="J7:K7"/>
    <mergeCell ref="J8:K8"/>
    <mergeCell ref="J9:K9"/>
    <mergeCell ref="J10:K10"/>
    <mergeCell ref="L2:M2"/>
    <mergeCell ref="L7:M7"/>
    <mergeCell ref="L8:M8"/>
    <mergeCell ref="L9:M9"/>
    <mergeCell ref="L10:M10"/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2025-12-24T06:08:01Z</dcterms:modified>
</cp:coreProperties>
</file>